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4AD2183D-4F46-4791-8E01-5797061ACBE7}" xr6:coauthVersionLast="47" xr6:coauthVersionMax="47" xr10:uidLastSave="{00000000-0000-0000-0000-000000000000}"/>
  <bookViews>
    <workbookView xWindow="-108" yWindow="-108" windowWidth="23256" windowHeight="12576" tabRatio="905" activeTab="2" xr2:uid="{00000000-000D-0000-FFFF-FFFF00000000}"/>
  </bookViews>
  <sheets>
    <sheet name="leden 2022" sheetId="49" r:id="rId1"/>
    <sheet name="únor 2022" sheetId="50" r:id="rId2"/>
    <sheet name="březen 2022" sheetId="51" r:id="rId3"/>
  </sheets>
  <definedNames>
    <definedName name="i_01_001_001" localSheetId="2">#REF!</definedName>
    <definedName name="i_01_001_001" localSheetId="0">#REF!</definedName>
    <definedName name="i_01_001_001" localSheetId="1">#REF!</definedName>
    <definedName name="i_01_001_001">#REF!</definedName>
    <definedName name="i_01_002_001" localSheetId="2">#REF!</definedName>
    <definedName name="i_01_002_001" localSheetId="0">#REF!</definedName>
    <definedName name="i_01_002_001" localSheetId="1">#REF!</definedName>
    <definedName name="i_01_002_001">#REF!</definedName>
    <definedName name="i_01_002_002" localSheetId="2">#REF!</definedName>
    <definedName name="i_01_002_002" localSheetId="0">#REF!</definedName>
    <definedName name="i_01_002_002" localSheetId="1">#REF!</definedName>
    <definedName name="i_01_002_002">#REF!</definedName>
    <definedName name="i_01_003_001" localSheetId="2">#REF!</definedName>
    <definedName name="i_01_003_001" localSheetId="0">#REF!</definedName>
    <definedName name="i_01_003_001" localSheetId="1">#REF!</definedName>
    <definedName name="i_01_003_001">#REF!</definedName>
    <definedName name="i_01_003_002" localSheetId="2">#REF!</definedName>
    <definedName name="i_01_003_002" localSheetId="0">#REF!</definedName>
    <definedName name="i_01_003_002" localSheetId="1">#REF!</definedName>
    <definedName name="i_01_003_002">#REF!</definedName>
    <definedName name="i_01_003_003" localSheetId="2">#REF!</definedName>
    <definedName name="i_01_003_003" localSheetId="0">#REF!</definedName>
    <definedName name="i_01_003_003" localSheetId="1">#REF!</definedName>
    <definedName name="i_01_003_003">#REF!</definedName>
    <definedName name="i_01_004_001" localSheetId="2">#REF!</definedName>
    <definedName name="i_01_004_001" localSheetId="0">#REF!</definedName>
    <definedName name="i_01_004_001" localSheetId="1">#REF!</definedName>
    <definedName name="i_01_004_001">#REF!</definedName>
    <definedName name="i_01_004_002" localSheetId="2">#REF!</definedName>
    <definedName name="i_01_004_002" localSheetId="0">#REF!</definedName>
    <definedName name="i_01_004_002" localSheetId="1">#REF!</definedName>
    <definedName name="i_01_004_002">#REF!</definedName>
    <definedName name="i_01_004_003" localSheetId="2">#REF!</definedName>
    <definedName name="i_01_004_003" localSheetId="0">#REF!</definedName>
    <definedName name="i_01_004_003" localSheetId="1">#REF!</definedName>
    <definedName name="i_01_004_003">#REF!</definedName>
    <definedName name="i_01_005_001" localSheetId="2">#REF!</definedName>
    <definedName name="i_01_005_001" localSheetId="0">#REF!</definedName>
    <definedName name="i_01_005_001" localSheetId="1">#REF!</definedName>
    <definedName name="i_01_005_001">#REF!</definedName>
    <definedName name="i_01_005_002" localSheetId="2">#REF!</definedName>
    <definedName name="i_01_005_002" localSheetId="0">#REF!</definedName>
    <definedName name="i_01_005_002" localSheetId="1">#REF!</definedName>
    <definedName name="i_01_005_002">#REF!</definedName>
    <definedName name="i_01_006_001" localSheetId="2">#REF!</definedName>
    <definedName name="i_01_006_001" localSheetId="0">#REF!</definedName>
    <definedName name="i_01_006_001" localSheetId="1">#REF!</definedName>
    <definedName name="i_01_006_001">#REF!</definedName>
    <definedName name="i_01_007_001" localSheetId="2">#REF!</definedName>
    <definedName name="i_01_007_001" localSheetId="0">#REF!</definedName>
    <definedName name="i_01_007_001" localSheetId="1">#REF!</definedName>
    <definedName name="i_01_007_001">#REF!</definedName>
    <definedName name="i_01_008_001" localSheetId="2">#REF!</definedName>
    <definedName name="i_01_008_001" localSheetId="0">#REF!</definedName>
    <definedName name="i_01_008_001" localSheetId="1">#REF!</definedName>
    <definedName name="i_01_008_001">#REF!</definedName>
    <definedName name="i_01_009_001" localSheetId="2">#REF!</definedName>
    <definedName name="i_01_009_001" localSheetId="0">#REF!</definedName>
    <definedName name="i_01_009_001" localSheetId="1">#REF!</definedName>
    <definedName name="i_01_009_001">#REF!</definedName>
    <definedName name="i_01_009_002" localSheetId="2">#REF!</definedName>
    <definedName name="i_01_009_002" localSheetId="0">#REF!</definedName>
    <definedName name="i_01_009_002" localSheetId="1">#REF!</definedName>
    <definedName name="i_01_009_002">#REF!</definedName>
    <definedName name="i_01_010_001" localSheetId="2">#REF!</definedName>
    <definedName name="i_01_010_001" localSheetId="0">#REF!</definedName>
    <definedName name="i_01_010_001" localSheetId="1">#REF!</definedName>
    <definedName name="i_01_010_001">#REF!</definedName>
    <definedName name="i_01_010_002" localSheetId="2">#REF!</definedName>
    <definedName name="i_01_010_002" localSheetId="0">#REF!</definedName>
    <definedName name="i_01_010_002" localSheetId="1">#REF!</definedName>
    <definedName name="i_01_010_002">#REF!</definedName>
    <definedName name="i_01_011_001" localSheetId="2">#REF!</definedName>
    <definedName name="i_01_011_001" localSheetId="0">#REF!</definedName>
    <definedName name="i_01_011_001" localSheetId="1">#REF!</definedName>
    <definedName name="i_01_011_001">#REF!</definedName>
    <definedName name="i_01_011_002" localSheetId="2">#REF!</definedName>
    <definedName name="i_01_011_002" localSheetId="0">#REF!</definedName>
    <definedName name="i_01_011_002" localSheetId="1">#REF!</definedName>
    <definedName name="i_01_011_002">#REF!</definedName>
    <definedName name="i_01_012_001" localSheetId="2">#REF!</definedName>
    <definedName name="i_01_012_001" localSheetId="0">#REF!</definedName>
    <definedName name="i_01_012_001" localSheetId="1">#REF!</definedName>
    <definedName name="i_01_012_001">#REF!</definedName>
    <definedName name="i_01_012_002" localSheetId="2">#REF!</definedName>
    <definedName name="i_01_012_002" localSheetId="0">#REF!</definedName>
    <definedName name="i_01_012_002" localSheetId="1">#REF!</definedName>
    <definedName name="i_01_012_002">#REF!</definedName>
    <definedName name="i_01_013_001" localSheetId="2">#REF!</definedName>
    <definedName name="i_01_013_001" localSheetId="0">#REF!</definedName>
    <definedName name="i_01_013_001" localSheetId="1">#REF!</definedName>
    <definedName name="i_01_013_001">#REF!</definedName>
    <definedName name="i_01_013_002" localSheetId="2">#REF!</definedName>
    <definedName name="i_01_013_002" localSheetId="0">#REF!</definedName>
    <definedName name="i_01_013_002" localSheetId="1">#REF!</definedName>
    <definedName name="i_01_013_002">#REF!</definedName>
    <definedName name="i_01_014_001" localSheetId="2">#REF!</definedName>
    <definedName name="i_01_014_001" localSheetId="0">#REF!</definedName>
    <definedName name="i_01_014_001" localSheetId="1">#REF!</definedName>
    <definedName name="i_01_014_001">#REF!</definedName>
    <definedName name="i_01_014_002" localSheetId="2">#REF!</definedName>
    <definedName name="i_01_014_002" localSheetId="0">#REF!</definedName>
    <definedName name="i_01_014_002" localSheetId="1">#REF!</definedName>
    <definedName name="i_01_014_002">#REF!</definedName>
    <definedName name="i_01_015_001" localSheetId="2">#REF!</definedName>
    <definedName name="i_01_015_001" localSheetId="0">#REF!</definedName>
    <definedName name="i_01_015_001" localSheetId="1">#REF!</definedName>
    <definedName name="i_01_015_001">#REF!</definedName>
    <definedName name="i_01_015_002" localSheetId="2">#REF!</definedName>
    <definedName name="i_01_015_002" localSheetId="0">#REF!</definedName>
    <definedName name="i_01_015_002" localSheetId="1">#REF!</definedName>
    <definedName name="i_01_015_002">#REF!</definedName>
    <definedName name="i_01_016_001" localSheetId="2">#REF!</definedName>
    <definedName name="i_01_016_001" localSheetId="0">#REF!</definedName>
    <definedName name="i_01_016_001" localSheetId="1">#REF!</definedName>
    <definedName name="i_01_016_001">#REF!</definedName>
    <definedName name="i_01_016_002" localSheetId="2">#REF!</definedName>
    <definedName name="i_01_016_002" localSheetId="0">#REF!</definedName>
    <definedName name="i_01_016_002" localSheetId="1">#REF!</definedName>
    <definedName name="i_01_016_002">#REF!</definedName>
    <definedName name="i_01_017_001" localSheetId="2">#REF!</definedName>
    <definedName name="i_01_017_001" localSheetId="0">#REF!</definedName>
    <definedName name="i_01_017_001" localSheetId="1">#REF!</definedName>
    <definedName name="i_01_017_001">#REF!</definedName>
    <definedName name="i_01_017_002" localSheetId="2">#REF!</definedName>
    <definedName name="i_01_017_002" localSheetId="0">#REF!</definedName>
    <definedName name="i_01_017_002" localSheetId="1">#REF!</definedName>
    <definedName name="i_01_017_002">#REF!</definedName>
    <definedName name="i_01_018_001" localSheetId="2">#REF!</definedName>
    <definedName name="i_01_018_001" localSheetId="0">#REF!</definedName>
    <definedName name="i_01_018_001" localSheetId="1">#REF!</definedName>
    <definedName name="i_01_018_001">#REF!</definedName>
    <definedName name="i_01_018_002" localSheetId="2">#REF!</definedName>
    <definedName name="i_01_018_002" localSheetId="0">#REF!</definedName>
    <definedName name="i_01_018_002" localSheetId="1">#REF!</definedName>
    <definedName name="i_01_018_002">#REF!</definedName>
    <definedName name="i_01_019_001" localSheetId="2">#REF!</definedName>
    <definedName name="i_01_019_001" localSheetId="0">#REF!</definedName>
    <definedName name="i_01_019_001" localSheetId="1">#REF!</definedName>
    <definedName name="i_01_019_001">#REF!</definedName>
    <definedName name="i_01_019_002" localSheetId="2">#REF!</definedName>
    <definedName name="i_01_019_002" localSheetId="0">#REF!</definedName>
    <definedName name="i_01_019_002" localSheetId="1">#REF!</definedName>
    <definedName name="i_01_019_002">#REF!</definedName>
    <definedName name="i_01_020_001" localSheetId="2">#REF!</definedName>
    <definedName name="i_01_020_001" localSheetId="0">#REF!</definedName>
    <definedName name="i_01_020_001" localSheetId="1">#REF!</definedName>
    <definedName name="i_01_020_001">#REF!</definedName>
    <definedName name="i_01_020_002" localSheetId="2">#REF!</definedName>
    <definedName name="i_01_020_002" localSheetId="0">#REF!</definedName>
    <definedName name="i_01_020_002" localSheetId="1">#REF!</definedName>
    <definedName name="i_01_020_002">#REF!</definedName>
    <definedName name="i_01_021_001" localSheetId="2">#REF!</definedName>
    <definedName name="i_01_021_001" localSheetId="0">#REF!</definedName>
    <definedName name="i_01_021_001" localSheetId="1">#REF!</definedName>
    <definedName name="i_01_021_001">#REF!</definedName>
    <definedName name="i_01_021_002" localSheetId="2">#REF!</definedName>
    <definedName name="i_01_021_002" localSheetId="0">#REF!</definedName>
    <definedName name="i_01_021_002" localSheetId="1">#REF!</definedName>
    <definedName name="i_01_021_002">#REF!</definedName>
    <definedName name="i_01_022_001" localSheetId="2">#REF!</definedName>
    <definedName name="i_01_022_001" localSheetId="0">#REF!</definedName>
    <definedName name="i_01_022_001" localSheetId="1">#REF!</definedName>
    <definedName name="i_01_022_001">#REF!</definedName>
    <definedName name="i_01_022_002" localSheetId="2">#REF!</definedName>
    <definedName name="i_01_022_002" localSheetId="0">#REF!</definedName>
    <definedName name="i_01_022_002" localSheetId="1">#REF!</definedName>
    <definedName name="i_01_022_002">#REF!</definedName>
    <definedName name="i_01_023_001" localSheetId="2">#REF!</definedName>
    <definedName name="i_01_023_001" localSheetId="0">#REF!</definedName>
    <definedName name="i_01_023_001" localSheetId="1">#REF!</definedName>
    <definedName name="i_01_023_001">#REF!</definedName>
    <definedName name="i_01_023_002" localSheetId="2">#REF!</definedName>
    <definedName name="i_01_023_002" localSheetId="0">#REF!</definedName>
    <definedName name="i_01_023_002" localSheetId="1">#REF!</definedName>
    <definedName name="i_01_023_002">#REF!</definedName>
    <definedName name="i_01_024_001" localSheetId="2">#REF!</definedName>
    <definedName name="i_01_024_001" localSheetId="0">#REF!</definedName>
    <definedName name="i_01_024_001" localSheetId="1">#REF!</definedName>
    <definedName name="i_01_024_001">#REF!</definedName>
    <definedName name="i_01_024_002" localSheetId="2">#REF!</definedName>
    <definedName name="i_01_024_002" localSheetId="0">#REF!</definedName>
    <definedName name="i_01_024_002" localSheetId="1">#REF!</definedName>
    <definedName name="i_01_024_002">#REF!</definedName>
    <definedName name="i_01_025_001" localSheetId="2">#REF!</definedName>
    <definedName name="i_01_025_001" localSheetId="0">#REF!</definedName>
    <definedName name="i_01_025_001" localSheetId="1">#REF!</definedName>
    <definedName name="i_01_025_001">#REF!</definedName>
    <definedName name="i_01_025_002" localSheetId="2">#REF!</definedName>
    <definedName name="i_01_025_002" localSheetId="0">#REF!</definedName>
    <definedName name="i_01_025_002" localSheetId="1">#REF!</definedName>
    <definedName name="i_01_025_002">#REF!</definedName>
    <definedName name="i_01_026_001" localSheetId="2">#REF!</definedName>
    <definedName name="i_01_026_001" localSheetId="0">#REF!</definedName>
    <definedName name="i_01_026_001" localSheetId="1">#REF!</definedName>
    <definedName name="i_01_026_001">#REF!</definedName>
    <definedName name="i_01_026_002" localSheetId="2">#REF!</definedName>
    <definedName name="i_01_026_002" localSheetId="0">#REF!</definedName>
    <definedName name="i_01_026_002" localSheetId="1">#REF!</definedName>
    <definedName name="i_01_026_002">#REF!</definedName>
    <definedName name="i_01_027_001" localSheetId="2">#REF!</definedName>
    <definedName name="i_01_027_001" localSheetId="0">#REF!</definedName>
    <definedName name="i_01_027_001" localSheetId="1">#REF!</definedName>
    <definedName name="i_01_027_001">#REF!</definedName>
    <definedName name="i_01_027_002" localSheetId="2">#REF!</definedName>
    <definedName name="i_01_027_002" localSheetId="0">#REF!</definedName>
    <definedName name="i_01_027_002" localSheetId="1">#REF!</definedName>
    <definedName name="i_01_027_002">#REF!</definedName>
    <definedName name="i_01_028_001" localSheetId="2">#REF!</definedName>
    <definedName name="i_01_028_001" localSheetId="0">#REF!</definedName>
    <definedName name="i_01_028_001" localSheetId="1">#REF!</definedName>
    <definedName name="i_01_028_001">#REF!</definedName>
    <definedName name="i_01_028_002" localSheetId="2">#REF!</definedName>
    <definedName name="i_01_028_002" localSheetId="0">#REF!</definedName>
    <definedName name="i_01_028_002" localSheetId="1">#REF!</definedName>
    <definedName name="i_01_028_002">#REF!</definedName>
    <definedName name="i_01_029_001" localSheetId="2">#REF!</definedName>
    <definedName name="i_01_029_001" localSheetId="0">#REF!</definedName>
    <definedName name="i_01_029_001" localSheetId="1">#REF!</definedName>
    <definedName name="i_01_029_001">#REF!</definedName>
    <definedName name="i_01_029_002" localSheetId="2">#REF!</definedName>
    <definedName name="i_01_029_002" localSheetId="0">#REF!</definedName>
    <definedName name="i_01_029_002" localSheetId="1">#REF!</definedName>
    <definedName name="i_01_029_002">#REF!</definedName>
    <definedName name="i_01_030_001" localSheetId="2">#REF!</definedName>
    <definedName name="i_01_030_001" localSheetId="0">#REF!</definedName>
    <definedName name="i_01_030_001" localSheetId="1">#REF!</definedName>
    <definedName name="i_01_030_001">#REF!</definedName>
    <definedName name="i_01_030_002" localSheetId="2">#REF!</definedName>
    <definedName name="i_01_030_002" localSheetId="0">#REF!</definedName>
    <definedName name="i_01_030_002" localSheetId="1">#REF!</definedName>
    <definedName name="i_01_030_002">#REF!</definedName>
    <definedName name="i_01_031_001" localSheetId="2">#REF!</definedName>
    <definedName name="i_01_031_001" localSheetId="0">#REF!</definedName>
    <definedName name="i_01_031_001" localSheetId="1">#REF!</definedName>
    <definedName name="i_01_031_001">#REF!</definedName>
    <definedName name="i_01_031_002" localSheetId="2">#REF!</definedName>
    <definedName name="i_01_031_002" localSheetId="0">#REF!</definedName>
    <definedName name="i_01_031_002" localSheetId="1">#REF!</definedName>
    <definedName name="i_01_031_002">#REF!</definedName>
    <definedName name="i_01_032_001" localSheetId="2">#REF!</definedName>
    <definedName name="i_01_032_001" localSheetId="0">#REF!</definedName>
    <definedName name="i_01_032_001" localSheetId="1">#REF!</definedName>
    <definedName name="i_01_032_001">#REF!</definedName>
    <definedName name="i_01_032_002" localSheetId="2">#REF!</definedName>
    <definedName name="i_01_032_002" localSheetId="0">#REF!</definedName>
    <definedName name="i_01_032_002" localSheetId="1">#REF!</definedName>
    <definedName name="i_01_032_002">#REF!</definedName>
    <definedName name="i_01_033_001" localSheetId="2">#REF!</definedName>
    <definedName name="i_01_033_001" localSheetId="0">#REF!</definedName>
    <definedName name="i_01_033_001" localSheetId="1">#REF!</definedName>
    <definedName name="i_01_033_001">#REF!</definedName>
    <definedName name="i_01_033_002" localSheetId="2">#REF!</definedName>
    <definedName name="i_01_033_002" localSheetId="0">#REF!</definedName>
    <definedName name="i_01_033_002" localSheetId="1">#REF!</definedName>
    <definedName name="i_01_033_002">#REF!</definedName>
    <definedName name="i_01_034_001" localSheetId="2">#REF!</definedName>
    <definedName name="i_01_034_001" localSheetId="0">#REF!</definedName>
    <definedName name="i_01_034_001" localSheetId="1">#REF!</definedName>
    <definedName name="i_01_034_001">#REF!</definedName>
    <definedName name="i_01_034_002" localSheetId="2">#REF!</definedName>
    <definedName name="i_01_034_002" localSheetId="0">#REF!</definedName>
    <definedName name="i_01_034_002" localSheetId="1">#REF!</definedName>
    <definedName name="i_01_034_002">#REF!</definedName>
    <definedName name="i_01_035_001" localSheetId="2">#REF!</definedName>
    <definedName name="i_01_035_001" localSheetId="0">#REF!</definedName>
    <definedName name="i_01_035_001" localSheetId="1">#REF!</definedName>
    <definedName name="i_01_035_001">#REF!</definedName>
    <definedName name="i_01_035_002" localSheetId="2">#REF!</definedName>
    <definedName name="i_01_035_002" localSheetId="0">#REF!</definedName>
    <definedName name="i_01_035_002" localSheetId="1">#REF!</definedName>
    <definedName name="i_01_035_002">#REF!</definedName>
    <definedName name="i_01_036_001" localSheetId="2">#REF!</definedName>
    <definedName name="i_01_036_001" localSheetId="0">#REF!</definedName>
    <definedName name="i_01_036_001" localSheetId="1">#REF!</definedName>
    <definedName name="i_01_036_001">#REF!</definedName>
    <definedName name="i_01_036_002" localSheetId="2">#REF!</definedName>
    <definedName name="i_01_036_002" localSheetId="0">#REF!</definedName>
    <definedName name="i_01_036_002" localSheetId="1">#REF!</definedName>
    <definedName name="i_01_036_002">#REF!</definedName>
    <definedName name="i_01_037_001" localSheetId="2">#REF!</definedName>
    <definedName name="i_01_037_001" localSheetId="0">#REF!</definedName>
    <definedName name="i_01_037_001" localSheetId="1">#REF!</definedName>
    <definedName name="i_01_037_001">#REF!</definedName>
    <definedName name="i_01_037_002" localSheetId="2">#REF!</definedName>
    <definedName name="i_01_037_002" localSheetId="0">#REF!</definedName>
    <definedName name="i_01_037_002" localSheetId="1">#REF!</definedName>
    <definedName name="i_01_037_002">#REF!</definedName>
    <definedName name="i_01_038_001" localSheetId="2">#REF!</definedName>
    <definedName name="i_01_038_001" localSheetId="0">#REF!</definedName>
    <definedName name="i_01_038_001" localSheetId="1">#REF!</definedName>
    <definedName name="i_01_038_001">#REF!</definedName>
    <definedName name="i_01_038_002" localSheetId="2">#REF!</definedName>
    <definedName name="i_01_038_002" localSheetId="0">#REF!</definedName>
    <definedName name="i_01_038_002" localSheetId="1">#REF!</definedName>
    <definedName name="i_01_038_002">#REF!</definedName>
    <definedName name="i_01_039_001" localSheetId="2">#REF!</definedName>
    <definedName name="i_01_039_001" localSheetId="0">#REF!</definedName>
    <definedName name="i_01_039_001" localSheetId="1">#REF!</definedName>
    <definedName name="i_01_039_001">#REF!</definedName>
    <definedName name="i_01_039_002" localSheetId="2">#REF!</definedName>
    <definedName name="i_01_039_002" localSheetId="0">#REF!</definedName>
    <definedName name="i_01_039_002" localSheetId="1">#REF!</definedName>
    <definedName name="i_01_039_002">#REF!</definedName>
    <definedName name="i_01_040_001" localSheetId="2">#REF!</definedName>
    <definedName name="i_01_040_001" localSheetId="0">#REF!</definedName>
    <definedName name="i_01_040_001" localSheetId="1">#REF!</definedName>
    <definedName name="i_01_040_001">#REF!</definedName>
    <definedName name="i_01_040_002" localSheetId="2">#REF!</definedName>
    <definedName name="i_01_040_002" localSheetId="0">#REF!</definedName>
    <definedName name="i_01_040_002" localSheetId="1">#REF!</definedName>
    <definedName name="i_01_040_002">#REF!</definedName>
    <definedName name="i_01_040_003" localSheetId="2">#REF!</definedName>
    <definedName name="i_01_040_003" localSheetId="0">#REF!</definedName>
    <definedName name="i_01_040_003" localSheetId="1">#REF!</definedName>
    <definedName name="i_01_040_003">#REF!</definedName>
    <definedName name="id_DVP" localSheetId="2">#REF!</definedName>
    <definedName name="id_DVP" localSheetId="0">#REF!</definedName>
    <definedName name="id_DVP" localSheetId="1">#REF!</definedName>
    <definedName name="id_DVP">#REF!</definedName>
    <definedName name="id_ICO" localSheetId="2">#REF!</definedName>
    <definedName name="id_ICO" localSheetId="0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51" l="1"/>
  <c r="F39" i="51"/>
  <c r="E29" i="51"/>
  <c r="E26" i="51"/>
  <c r="E23" i="51"/>
  <c r="F32" i="51" s="1"/>
  <c r="E21" i="51"/>
  <c r="D46" i="50"/>
  <c r="F39" i="50"/>
  <c r="E29" i="50"/>
  <c r="E26" i="50"/>
  <c r="E23" i="50"/>
  <c r="F32" i="50" s="1"/>
  <c r="E21" i="50"/>
  <c r="D46" i="49"/>
  <c r="F39" i="49"/>
  <c r="E29" i="49"/>
  <c r="E26" i="49"/>
  <c r="E23" i="49"/>
  <c r="E21" i="49"/>
  <c r="E20" i="51" l="1"/>
  <c r="F26" i="51" s="1"/>
  <c r="E20" i="50"/>
  <c r="F29" i="50" s="1"/>
  <c r="E20" i="49"/>
  <c r="F30" i="49" s="1"/>
  <c r="F32" i="49"/>
  <c r="F23" i="51" l="1"/>
  <c r="F29" i="51"/>
  <c r="F33" i="51"/>
  <c r="F20" i="51" s="1"/>
  <c r="F28" i="51"/>
  <c r="F22" i="51"/>
  <c r="F21" i="51"/>
  <c r="F31" i="51"/>
  <c r="F25" i="51"/>
  <c r="F30" i="51"/>
  <c r="F24" i="51"/>
  <c r="F27" i="51"/>
  <c r="F26" i="50"/>
  <c r="F21" i="50"/>
  <c r="F27" i="50"/>
  <c r="F33" i="50"/>
  <c r="F25" i="50"/>
  <c r="F30" i="50"/>
  <c r="F24" i="50"/>
  <c r="F28" i="50"/>
  <c r="F22" i="50"/>
  <c r="F31" i="50"/>
  <c r="F23" i="50"/>
  <c r="F28" i="49"/>
  <c r="F27" i="49"/>
  <c r="F24" i="49"/>
  <c r="F31" i="49"/>
  <c r="F22" i="49"/>
  <c r="F23" i="49"/>
  <c r="F26" i="49"/>
  <c r="F25" i="49"/>
  <c r="F21" i="49"/>
  <c r="F29" i="49"/>
  <c r="F33" i="49"/>
  <c r="F20" i="50" l="1"/>
  <c r="F20" i="49"/>
</calcChain>
</file>

<file path=xl/sharedStrings.xml><?xml version="1.0" encoding="utf-8"?>
<sst xmlns="http://schemas.openxmlformats.org/spreadsheetml/2006/main" count="147" uniqueCount="48">
  <si>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</si>
  <si>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</si>
  <si>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</si>
  <si>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Raiffeisen privátní fond dynamický</t>
  </si>
  <si>
    <t>ISIN</t>
  </si>
  <si>
    <t>CZ0008474350</t>
  </si>
  <si>
    <t>Měna</t>
  </si>
  <si>
    <t>CZK</t>
  </si>
  <si>
    <t>Forma fondu</t>
  </si>
  <si>
    <t>otevřený podílový fond</t>
  </si>
  <si>
    <t>Jmenovitá hodnota PL, Kč</t>
  </si>
  <si>
    <t>-</t>
  </si>
  <si>
    <t>Typ fondu</t>
  </si>
  <si>
    <t>speciální fond</t>
  </si>
  <si>
    <t>Měsíční informace fondu kolektivního investování dle § 239 odst. 1 písm. c)</t>
  </si>
  <si>
    <t>A  K  T  I  V  A</t>
  </si>
  <si>
    <t>ř.</t>
  </si>
  <si>
    <t>Hodnota 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</si>
  <si>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</si>
  <si>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</si>
  <si>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</si>
  <si>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</si>
  <si>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</si>
  <si>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</si>
  <si>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</si>
  <si>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</si>
  <si>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</si>
  <si>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</si>
  <si>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</si>
  <si>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</si>
  <si>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</si>
  <si>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</si>
  <si>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Měsíční informace fondu kolektivního investování dle § 239 odst. 1 písm b) </t>
  </si>
  <si>
    <t>Počet (ks)</t>
  </si>
  <si>
    <t>Hodnota (Kč)</t>
  </si>
  <si>
    <t>Ukazatel</t>
  </si>
  <si>
    <t>Podílové listy vydané ve sledovaném období</t>
  </si>
  <si>
    <t>Podílové listy odkoupené ve sledovaném období</t>
  </si>
  <si>
    <t>Raiffeisen investiční společnost a.s.
Praha 4, Hvězdova 1716/2b, PSČ 140 78, IČ: 29146739
zapsaná v obchodním rejstříku vedeném Městským soudem v Praze, oddíl B, vložka 18837
http://www.rfis.cz</t>
  </si>
  <si>
    <t>za období 1.1. -</t>
  </si>
  <si>
    <t xml:space="preserve">Měsíční informace fondu kolektivního investování dle § 239 odst. 1 písm a) </t>
  </si>
  <si>
    <t>ISIN třídy</t>
  </si>
  <si>
    <t xml:space="preserve">Aktuální hodnota fondového kapitálu </t>
  </si>
  <si>
    <t>v Kč k datu</t>
  </si>
  <si>
    <t xml:space="preserve">  Státní bezkupónové dluhopisy a ostatní cenné papíry příjímané centrální bankou k refinancování</t>
  </si>
  <si>
    <t>Vydané vládními institucemi</t>
  </si>
  <si>
    <t>za období 1.2. -</t>
  </si>
  <si>
    <t>za období 1.3.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</si>
</sst>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</font>
    <font>
      <sz val="10"/>
      <color rgb="FF000000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2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8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1" fontId="4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/>
    <xf numFmtId="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9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1"/>
    </xf>
    <xf numFmtId="0" fontId="18" fillId="0" borderId="19" xfId="1" applyFont="1" applyFill="1" applyBorder="1" applyAlignment="1">
      <alignment vertical="center" wrapText="1"/>
    </xf>
    <xf numFmtId="0" fontId="17" fillId="0" borderId="20" xfId="1" applyFont="1" applyFill="1" applyBorder="1" applyAlignment="1" applyProtection="1">
      <alignment horizontal="center" vertical="center" wrapText="1"/>
    </xf>
    <xf numFmtId="3" fontId="4" fillId="0" borderId="21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2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2"/>
    </xf>
    <xf numFmtId="0" fontId="1" fillId="0" borderId="19" xfId="1" applyFont="1" applyBorder="1" applyAlignment="1">
      <alignment vertical="center"/>
    </xf>
    <xf numFmtId="4" fontId="1" fillId="0" borderId="0" xfId="1" applyNumberFormat="1"/>
    <xf numFmtId="0" fontId="1" fillId="0" borderId="23" xfId="1" applyFont="1" applyFill="1" applyBorder="1" applyAlignment="1">
      <alignment horizontal="left" vertical="center" indent="1"/>
    </xf>
    <xf numFmtId="0" fontId="1" fillId="0" borderId="24" xfId="1" applyFont="1" applyBorder="1" applyAlignment="1">
      <alignment vertical="center"/>
    </xf>
    <xf numFmtId="0" fontId="17" fillId="0" borderId="25" xfId="1" applyFont="1" applyFill="1" applyBorder="1" applyAlignment="1" applyProtection="1">
      <alignment horizontal="center" vertical="center" wrapText="1"/>
    </xf>
    <xf numFmtId="3" fontId="4" fillId="0" borderId="26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7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/>
    </xf>
    <xf numFmtId="0" fontId="20" fillId="0" borderId="6" xfId="1" applyFont="1" applyFill="1" applyBorder="1" applyAlignment="1" applyProtection="1">
      <alignment horizontal="centerContinuous"/>
    </xf>
    <xf numFmtId="0" fontId="1" fillId="0" borderId="7" xfId="1" applyFill="1" applyBorder="1" applyAlignment="1" applyProtection="1">
      <alignment horizontal="centerContinuous"/>
    </xf>
    <xf numFmtId="0" fontId="20" fillId="0" borderId="11" xfId="1" applyFont="1" applyFill="1" applyBorder="1" applyAlignment="1" applyProtection="1">
      <alignment horizontal="centerContinuous" vertical="top"/>
    </xf>
    <xf numFmtId="0" fontId="1" fillId="0" borderId="12" xfId="1" applyFill="1" applyBorder="1" applyAlignment="1" applyProtection="1">
      <alignment horizontal="centerContinuous" vertical="top"/>
    </xf>
    <xf numFmtId="0" fontId="14" fillId="0" borderId="13" xfId="1" applyFont="1" applyFill="1" applyBorder="1" applyAlignment="1" applyProtection="1">
      <alignment horizontal="center" vertical="top"/>
    </xf>
    <xf numFmtId="0" fontId="14" fillId="0" borderId="0" xfId="1" applyFont="1" applyFill="1" applyBorder="1" applyAlignment="1" applyProtection="1">
      <alignment horizontal="right" vertical="center" wrapText="1"/>
    </xf>
    <xf numFmtId="14" fontId="14" fillId="0" borderId="28" xfId="1" applyNumberFormat="1" applyFont="1" applyFill="1" applyBorder="1" applyAlignment="1" applyProtection="1">
      <alignment horizontal="left" vertical="center" wrapText="1"/>
    </xf>
    <xf numFmtId="0" fontId="9" fillId="0" borderId="19" xfId="1" applyFont="1" applyFill="1" applyBorder="1" applyAlignment="1" applyProtection="1">
      <alignment vertical="center" wrapText="1"/>
    </xf>
    <xf numFmtId="0" fontId="17" fillId="0" borderId="18" xfId="1" applyFont="1" applyFill="1" applyBorder="1" applyAlignment="1" applyProtection="1">
      <alignment horizontal="center" vertical="center" wrapText="1"/>
    </xf>
    <xf numFmtId="3" fontId="21" fillId="0" borderId="9" xfId="1" applyNumberFormat="1" applyFont="1" applyBorder="1" applyAlignment="1">
      <alignment horizontal="right" indent="1"/>
    </xf>
    <xf numFmtId="3" fontId="21" fillId="0" borderId="10" xfId="1" applyNumberFormat="1" applyFont="1" applyBorder="1" applyAlignment="1">
      <alignment horizontal="right" indent="1"/>
    </xf>
    <xf numFmtId="0" fontId="9" fillId="0" borderId="24" xfId="1" applyFont="1" applyFill="1" applyBorder="1" applyAlignment="1" applyProtection="1">
      <alignment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3" fontId="21" fillId="0" borderId="26" xfId="1" applyNumberFormat="1" applyFont="1" applyBorder="1" applyAlignment="1">
      <alignment horizontal="right" indent="1"/>
    </xf>
    <xf numFmtId="3" fontId="1" fillId="0" borderId="27" xfId="1" applyNumberFormat="1" applyFont="1" applyFill="1" applyBorder="1" applyAlignment="1" applyProtection="1">
      <alignment horizontal="right" vertical="center" indent="1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21" fillId="0" borderId="0" xfId="1" applyNumberFormat="1" applyFont="1" applyBorder="1"/>
    <xf numFmtId="3" fontId="1" fillId="0" borderId="0" xfId="1" applyNumberFormat="1" applyFont="1" applyFill="1" applyBorder="1" applyAlignment="1" applyProtection="1">
      <alignment horizontal="right" vertical="center" inden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0" fontId="22" fillId="2" borderId="0" xfId="2" applyFont="1" applyFill="1" applyAlignment="1">
      <alignment horizontal="centerContinuous" vertical="center" wrapText="1"/>
    </xf>
    <xf numFmtId="0" fontId="23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21" fillId="0" borderId="0" xfId="1" applyFont="1"/>
    <xf numFmtId="0" fontId="22" fillId="0" borderId="11" xfId="1" applyFont="1" applyFill="1" applyBorder="1" applyAlignment="1">
      <alignment horizontal="right" vertical="center"/>
    </xf>
    <xf numFmtId="14" fontId="22" fillId="0" borderId="14" xfId="1" applyNumberFormat="1" applyFont="1" applyFill="1" applyBorder="1" applyAlignment="1">
      <alignment horizontal="left" vertical="center"/>
    </xf>
    <xf numFmtId="0" fontId="1" fillId="0" borderId="30" xfId="1" applyFont="1" applyFill="1" applyBorder="1" applyAlignment="1">
      <alignment horizontal="left" vertical="center" indent="1"/>
    </xf>
    <xf numFmtId="0" fontId="17" fillId="0" borderId="30" xfId="1" applyFont="1" applyFill="1" applyBorder="1" applyAlignment="1" applyProtection="1">
      <alignment horizontal="center" vertical="center" wrapText="1"/>
    </xf>
    <xf numFmtId="3" fontId="4" fillId="0" borderId="3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2" fillId="0" borderId="17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distributed"/>
    </xf>
    <xf numFmtId="0" fontId="22" fillId="0" borderId="13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3" fontId="1" fillId="0" borderId="15" xfId="1" applyNumberFormat="1" applyBorder="1" applyAlignment="1">
      <alignment horizontal="right" indent="5"/>
    </xf>
    <xf numFmtId="3" fontId="1" fillId="0" borderId="31" xfId="1" applyNumberFormat="1" applyBorder="1" applyAlignment="1">
      <alignment horizontal="right" indent="5"/>
    </xf>
  </cellXfs>
  <cellStyles count="3">
    <cellStyle name="Normal" xfId="0" builtinId="0"/>
    <cellStyle name="Normal 2" xfId="1" xr:uid="{00000000-0005-0000-0000-000001000000}"/>
    <cellStyle name="normální_Denn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551A38-455D-4E30-B439-96B3A1054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011082-229C-48B0-BDDE-FDCF2A302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104E52-3FCC-4984-A30B-6D92CA1F4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6DB0-D370-47D3-A3E8-B54E4C4ABFC9}">
  <sheetPr>
    <pageSetUpPr fitToPage="1"/>
  </sheetPr>
  <dimension ref="A1:G55"/>
  <sheetViews>
    <sheetView workbookViewId="0">
      <selection activeCell="F3" sqref="F3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44592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E23+E26+E29+E33+E21</f>
        <v>507304</v>
      </c>
      <c r="F20" s="57">
        <f>+F23+F26+F29+F33+F21</f>
        <v>100</v>
      </c>
    </row>
    <row r="21" spans="1:7" ht="27" hidden="1" customHeight="1" x14ac:dyDescent="0.25">
      <c r="A21" s="111" t="s">
        <v>44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45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21</v>
      </c>
      <c r="B23" s="59"/>
      <c r="C23" s="59"/>
      <c r="D23" s="60">
        <v>3</v>
      </c>
      <c r="E23" s="61">
        <f>E24+E25</f>
        <v>20198</v>
      </c>
      <c r="F23" s="62">
        <f>E23/E20*100</f>
        <v>3.9814391370854558</v>
      </c>
    </row>
    <row r="24" spans="1:7" x14ac:dyDescent="0.25">
      <c r="A24" s="63" t="s">
        <v>22</v>
      </c>
      <c r="B24" s="64"/>
      <c r="C24" s="64"/>
      <c r="D24" s="60">
        <v>4</v>
      </c>
      <c r="E24" s="61">
        <v>12428</v>
      </c>
      <c r="F24" s="62">
        <f>E24/$E$20*100</f>
        <v>2.4498131297998835</v>
      </c>
    </row>
    <row r="25" spans="1:7" x14ac:dyDescent="0.25">
      <c r="A25" s="63" t="s">
        <v>23</v>
      </c>
      <c r="B25" s="64"/>
      <c r="C25" s="64"/>
      <c r="D25" s="60">
        <v>5</v>
      </c>
      <c r="E25" s="61">
        <v>7770</v>
      </c>
      <c r="F25" s="62">
        <f>E25/$E$20*100</f>
        <v>1.5316260072855723</v>
      </c>
    </row>
    <row r="26" spans="1:7" x14ac:dyDescent="0.25">
      <c r="A26" s="58" t="s">
        <v>24</v>
      </c>
      <c r="B26" s="64"/>
      <c r="C26" s="64"/>
      <c r="D26" s="60">
        <v>9</v>
      </c>
      <c r="E26" s="61">
        <f>+E27+E28</f>
        <v>17402</v>
      </c>
      <c r="F26" s="62">
        <f>E26/$E$20*100</f>
        <v>3.4302903190197598</v>
      </c>
    </row>
    <row r="27" spans="1:7" x14ac:dyDescent="0.25">
      <c r="A27" s="63" t="s">
        <v>25</v>
      </c>
      <c r="B27" s="64"/>
      <c r="C27" s="64"/>
      <c r="D27" s="60">
        <v>10</v>
      </c>
      <c r="E27" s="61">
        <v>17402</v>
      </c>
      <c r="F27" s="62">
        <f>E27/$E$20*100</f>
        <v>3.4302903190197598</v>
      </c>
    </row>
    <row r="28" spans="1:7" hidden="1" x14ac:dyDescent="0.25">
      <c r="A28" s="63" t="s">
        <v>26</v>
      </c>
      <c r="B28" s="64"/>
      <c r="C28" s="64"/>
      <c r="D28" s="60">
        <v>11</v>
      </c>
      <c r="E28" s="61">
        <v>0</v>
      </c>
      <c r="F28" s="62">
        <f>E28/$E$20*100</f>
        <v>0</v>
      </c>
    </row>
    <row r="29" spans="1:7" x14ac:dyDescent="0.25">
      <c r="A29" s="58" t="s">
        <v>27</v>
      </c>
      <c r="B29" s="64"/>
      <c r="C29" s="64"/>
      <c r="D29" s="60">
        <v>12</v>
      </c>
      <c r="E29" s="61">
        <f>E30+E31+E32</f>
        <v>447777</v>
      </c>
      <c r="F29" s="62">
        <f>E29/E20*100</f>
        <v>88.266010124107041</v>
      </c>
    </row>
    <row r="30" spans="1:7" x14ac:dyDescent="0.25">
      <c r="A30" s="63" t="s">
        <v>28</v>
      </c>
      <c r="B30" s="64"/>
      <c r="C30" s="64"/>
      <c r="D30" s="60">
        <v>13</v>
      </c>
      <c r="E30" s="61">
        <v>2810</v>
      </c>
      <c r="F30" s="62">
        <f>E30/E20*100</f>
        <v>0.55390850456530993</v>
      </c>
    </row>
    <row r="31" spans="1:7" x14ac:dyDescent="0.25">
      <c r="A31" s="63" t="s">
        <v>29</v>
      </c>
      <c r="B31" s="64"/>
      <c r="C31" s="64"/>
      <c r="D31" s="60">
        <v>0</v>
      </c>
      <c r="E31" s="61">
        <v>444967</v>
      </c>
      <c r="F31" s="62">
        <f>E31/E20*100</f>
        <v>87.712101619541741</v>
      </c>
    </row>
    <row r="32" spans="1:7" hidden="1" x14ac:dyDescent="0.25">
      <c r="A32" s="63" t="s">
        <v>30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31</v>
      </c>
      <c r="B33" s="67"/>
      <c r="C33" s="67"/>
      <c r="D33" s="68">
        <v>24</v>
      </c>
      <c r="E33" s="69">
        <v>21927</v>
      </c>
      <c r="F33" s="70">
        <f>E33/E20*100</f>
        <v>4.3222604197877406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32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33</v>
      </c>
      <c r="F38" s="46" t="s">
        <v>34</v>
      </c>
    </row>
    <row r="39" spans="1:6" ht="16.2" thickBot="1" x14ac:dyDescent="0.3">
      <c r="A39" s="82" t="s">
        <v>35</v>
      </c>
      <c r="B39" s="83"/>
      <c r="C39" s="83"/>
      <c r="D39" s="84" t="s">
        <v>16</v>
      </c>
      <c r="E39" s="85" t="s">
        <v>39</v>
      </c>
      <c r="F39" s="86">
        <f>F19</f>
        <v>44592</v>
      </c>
    </row>
    <row r="40" spans="1:6" x14ac:dyDescent="0.25">
      <c r="A40" s="58" t="s">
        <v>36</v>
      </c>
      <c r="B40" s="87"/>
      <c r="C40" s="87"/>
      <c r="D40" s="88">
        <v>1</v>
      </c>
      <c r="E40" s="89">
        <v>207144</v>
      </c>
      <c r="F40" s="90">
        <v>318186</v>
      </c>
    </row>
    <row r="41" spans="1:6" ht="13.8" thickBot="1" x14ac:dyDescent="0.3">
      <c r="A41" s="66" t="s">
        <v>37</v>
      </c>
      <c r="B41" s="91"/>
      <c r="C41" s="91"/>
      <c r="D41" s="92">
        <v>2</v>
      </c>
      <c r="E41" s="93">
        <v>6605482</v>
      </c>
      <c r="F41" s="94">
        <v>9789686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40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41</v>
      </c>
      <c r="B45" s="116" t="s">
        <v>16</v>
      </c>
      <c r="C45" s="118" t="s">
        <v>42</v>
      </c>
      <c r="D45" s="119"/>
      <c r="E45" s="97"/>
      <c r="F45" s="98"/>
    </row>
    <row r="46" spans="1:6" ht="13.8" thickBot="1" x14ac:dyDescent="0.3">
      <c r="A46" s="115"/>
      <c r="B46" s="117"/>
      <c r="C46" s="105" t="s">
        <v>43</v>
      </c>
      <c r="D46" s="106">
        <f>F19</f>
        <v>44592</v>
      </c>
      <c r="E46" s="97"/>
      <c r="F46" s="98"/>
    </row>
    <row r="47" spans="1:6" x14ac:dyDescent="0.25">
      <c r="A47" s="107" t="s">
        <v>5</v>
      </c>
      <c r="B47" s="55">
        <v>1</v>
      </c>
      <c r="C47" s="120">
        <v>489986852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38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FBCD-A4E8-4D54-AA8F-89E51FBFFC4A}">
  <sheetPr>
    <pageSetUpPr fitToPage="1"/>
  </sheetPr>
  <dimension ref="A1:G55"/>
  <sheetViews>
    <sheetView topLeftCell="A45" workbookViewId="0">
      <selection activeCell="G49" sqref="G49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44620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E23+E26+E29+E33+E21</f>
        <v>489013</v>
      </c>
      <c r="F20" s="57">
        <f>+F23+F26+F29+F33+F21</f>
        <v>100</v>
      </c>
    </row>
    <row r="21" spans="1:7" ht="27" hidden="1" customHeight="1" x14ac:dyDescent="0.25">
      <c r="A21" s="111" t="s">
        <v>44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45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21</v>
      </c>
      <c r="B23" s="59"/>
      <c r="C23" s="59"/>
      <c r="D23" s="60">
        <v>3</v>
      </c>
      <c r="E23" s="61">
        <f>E24+E25</f>
        <v>16676</v>
      </c>
      <c r="F23" s="62">
        <f>E23/E20*100</f>
        <v>3.4101342909084216</v>
      </c>
    </row>
    <row r="24" spans="1:7" x14ac:dyDescent="0.25">
      <c r="A24" s="63" t="s">
        <v>22</v>
      </c>
      <c r="B24" s="64"/>
      <c r="C24" s="64"/>
      <c r="D24" s="60">
        <v>4</v>
      </c>
      <c r="E24" s="61">
        <v>6746</v>
      </c>
      <c r="F24" s="62">
        <f>E24/$E$20*100</f>
        <v>1.3795134280683745</v>
      </c>
    </row>
    <row r="25" spans="1:7" x14ac:dyDescent="0.25">
      <c r="A25" s="63" t="s">
        <v>23</v>
      </c>
      <c r="B25" s="64"/>
      <c r="C25" s="64"/>
      <c r="D25" s="60">
        <v>5</v>
      </c>
      <c r="E25" s="61">
        <v>9930</v>
      </c>
      <c r="F25" s="62">
        <f>E25/$E$20*100</f>
        <v>2.0306208628400473</v>
      </c>
    </row>
    <row r="26" spans="1:7" x14ac:dyDescent="0.25">
      <c r="A26" s="58" t="s">
        <v>24</v>
      </c>
      <c r="B26" s="64"/>
      <c r="C26" s="64"/>
      <c r="D26" s="60">
        <v>9</v>
      </c>
      <c r="E26" s="61">
        <f>+E27+E28</f>
        <v>27566</v>
      </c>
      <c r="F26" s="62">
        <f>E26/$E$20*100</f>
        <v>5.6370689531771134</v>
      </c>
    </row>
    <row r="27" spans="1:7" x14ac:dyDescent="0.25">
      <c r="A27" s="63" t="s">
        <v>25</v>
      </c>
      <c r="B27" s="64"/>
      <c r="C27" s="64"/>
      <c r="D27" s="60">
        <v>10</v>
      </c>
      <c r="E27" s="61">
        <v>27566</v>
      </c>
      <c r="F27" s="62">
        <f>E27/$E$20*100</f>
        <v>5.6370689531771134</v>
      </c>
    </row>
    <row r="28" spans="1:7" hidden="1" x14ac:dyDescent="0.25">
      <c r="A28" s="63" t="s">
        <v>26</v>
      </c>
      <c r="B28" s="64"/>
      <c r="C28" s="64"/>
      <c r="D28" s="60">
        <v>11</v>
      </c>
      <c r="E28" s="61">
        <v>0</v>
      </c>
      <c r="F28" s="62">
        <f>E28/$E$20*100</f>
        <v>0</v>
      </c>
    </row>
    <row r="29" spans="1:7" x14ac:dyDescent="0.25">
      <c r="A29" s="58" t="s">
        <v>27</v>
      </c>
      <c r="B29" s="64"/>
      <c r="C29" s="64"/>
      <c r="D29" s="60">
        <v>12</v>
      </c>
      <c r="E29" s="61">
        <f>E30+E31+E32</f>
        <v>429377</v>
      </c>
      <c r="F29" s="62">
        <f>E29/E20*100</f>
        <v>87.80482318465971</v>
      </c>
    </row>
    <row r="30" spans="1:7" x14ac:dyDescent="0.25">
      <c r="A30" s="63" t="s">
        <v>28</v>
      </c>
      <c r="B30" s="64"/>
      <c r="C30" s="64"/>
      <c r="D30" s="60">
        <v>13</v>
      </c>
      <c r="E30" s="61">
        <v>2979</v>
      </c>
      <c r="F30" s="62">
        <f>E30/E20*100</f>
        <v>0.60918625885201416</v>
      </c>
    </row>
    <row r="31" spans="1:7" x14ac:dyDescent="0.25">
      <c r="A31" s="63" t="s">
        <v>29</v>
      </c>
      <c r="B31" s="64"/>
      <c r="C31" s="64"/>
      <c r="D31" s="60">
        <v>0</v>
      </c>
      <c r="E31" s="61">
        <v>426398</v>
      </c>
      <c r="F31" s="62">
        <f>E31/E20*100</f>
        <v>87.19563692580769</v>
      </c>
    </row>
    <row r="32" spans="1:7" hidden="1" x14ac:dyDescent="0.25">
      <c r="A32" s="63" t="s">
        <v>30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31</v>
      </c>
      <c r="B33" s="67"/>
      <c r="C33" s="67"/>
      <c r="D33" s="68">
        <v>24</v>
      </c>
      <c r="E33" s="69">
        <v>15394</v>
      </c>
      <c r="F33" s="70">
        <f>E33/E20*100</f>
        <v>3.1479735712547514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32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33</v>
      </c>
      <c r="F38" s="46" t="s">
        <v>34</v>
      </c>
    </row>
    <row r="39" spans="1:6" ht="16.2" thickBot="1" x14ac:dyDescent="0.3">
      <c r="A39" s="82" t="s">
        <v>35</v>
      </c>
      <c r="B39" s="83"/>
      <c r="C39" s="83"/>
      <c r="D39" s="84" t="s">
        <v>16</v>
      </c>
      <c r="E39" s="85" t="s">
        <v>46</v>
      </c>
      <c r="F39" s="86">
        <f>F19</f>
        <v>44620</v>
      </c>
    </row>
    <row r="40" spans="1:6" x14ac:dyDescent="0.25">
      <c r="A40" s="58" t="s">
        <v>36</v>
      </c>
      <c r="B40" s="87"/>
      <c r="C40" s="87"/>
      <c r="D40" s="88">
        <v>1</v>
      </c>
      <c r="E40" s="89">
        <v>134907</v>
      </c>
      <c r="F40" s="90">
        <v>200000</v>
      </c>
    </row>
    <row r="41" spans="1:6" ht="13.8" thickBot="1" x14ac:dyDescent="0.3">
      <c r="A41" s="66" t="s">
        <v>37</v>
      </c>
      <c r="B41" s="91"/>
      <c r="C41" s="91"/>
      <c r="D41" s="92">
        <v>2</v>
      </c>
      <c r="E41" s="93">
        <v>6635698</v>
      </c>
      <c r="F41" s="94">
        <v>9606535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40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41</v>
      </c>
      <c r="B45" s="116" t="s">
        <v>16</v>
      </c>
      <c r="C45" s="118" t="s">
        <v>42</v>
      </c>
      <c r="D45" s="119"/>
      <c r="E45" s="97"/>
      <c r="F45" s="98"/>
    </row>
    <row r="46" spans="1:6" ht="13.8" thickBot="1" x14ac:dyDescent="0.3">
      <c r="A46" s="115"/>
      <c r="B46" s="117"/>
      <c r="C46" s="105" t="s">
        <v>43</v>
      </c>
      <c r="D46" s="106">
        <f>F19</f>
        <v>44620</v>
      </c>
      <c r="E46" s="97"/>
      <c r="F46" s="98"/>
    </row>
    <row r="47" spans="1:6" x14ac:dyDescent="0.25">
      <c r="A47" s="107" t="s">
        <v>5</v>
      </c>
      <c r="B47" s="55">
        <v>1</v>
      </c>
      <c r="C47" s="120">
        <v>470388115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38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B511-C4E6-4DEC-965A-17EBAD4B4231}">
  <sheetPr>
    <pageSetUpPr fitToPage="1"/>
  </sheetPr>
  <dimension ref="A1:G55"/>
  <sheetViews>
    <sheetView tabSelected="1" workbookViewId="0">
      <selection activeCell="I26" sqref="I26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44651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E23+E26+E29+E33+E21</f>
        <v>488951</v>
      </c>
      <c r="F20" s="57">
        <f>+F23+F26+F29+F33+F21</f>
        <v>100</v>
      </c>
    </row>
    <row r="21" spans="1:7" ht="27" hidden="1" customHeight="1" x14ac:dyDescent="0.25">
      <c r="A21" s="111" t="s">
        <v>44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45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21</v>
      </c>
      <c r="B23" s="59"/>
      <c r="C23" s="59"/>
      <c r="D23" s="60">
        <v>3</v>
      </c>
      <c r="E23" s="61">
        <f>E24+E25</f>
        <v>49424</v>
      </c>
      <c r="F23" s="62">
        <f>E23/E20*100</f>
        <v>10.108170348358016</v>
      </c>
    </row>
    <row r="24" spans="1:7" x14ac:dyDescent="0.25">
      <c r="A24" s="63" t="s">
        <v>22</v>
      </c>
      <c r="B24" s="64"/>
      <c r="C24" s="64"/>
      <c r="D24" s="60">
        <v>4</v>
      </c>
      <c r="E24" s="61">
        <v>39484</v>
      </c>
      <c r="F24" s="62">
        <f>E24/$E$20*100</f>
        <v>8.0752468038719627</v>
      </c>
    </row>
    <row r="25" spans="1:7" x14ac:dyDescent="0.25">
      <c r="A25" s="63" t="s">
        <v>23</v>
      </c>
      <c r="B25" s="64"/>
      <c r="C25" s="64"/>
      <c r="D25" s="60">
        <v>5</v>
      </c>
      <c r="E25" s="61">
        <v>9940</v>
      </c>
      <c r="F25" s="62">
        <f>E25/$E$20*100</f>
        <v>2.0329235444860529</v>
      </c>
    </row>
    <row r="26" spans="1:7" x14ac:dyDescent="0.25">
      <c r="A26" s="58" t="s">
        <v>24</v>
      </c>
      <c r="B26" s="64"/>
      <c r="C26" s="64"/>
      <c r="D26" s="60">
        <v>9</v>
      </c>
      <c r="E26" s="61">
        <f>+E27+E28</f>
        <v>26576</v>
      </c>
      <c r="F26" s="62">
        <f>E26/$E$20*100</f>
        <v>5.4353094686379615</v>
      </c>
    </row>
    <row r="27" spans="1:7" x14ac:dyDescent="0.25">
      <c r="A27" s="63" t="s">
        <v>25</v>
      </c>
      <c r="B27" s="64"/>
      <c r="C27" s="64"/>
      <c r="D27" s="60">
        <v>10</v>
      </c>
      <c r="E27" s="61">
        <v>26576</v>
      </c>
      <c r="F27" s="62">
        <f>E27/$E$20*100</f>
        <v>5.4353094686379615</v>
      </c>
    </row>
    <row r="28" spans="1:7" hidden="1" x14ac:dyDescent="0.25">
      <c r="A28" s="63" t="s">
        <v>26</v>
      </c>
      <c r="B28" s="64"/>
      <c r="C28" s="64"/>
      <c r="D28" s="60">
        <v>11</v>
      </c>
      <c r="E28" s="61">
        <v>0</v>
      </c>
      <c r="F28" s="62">
        <f>E28/$E$20*100</f>
        <v>0</v>
      </c>
    </row>
    <row r="29" spans="1:7" x14ac:dyDescent="0.25">
      <c r="A29" s="58" t="s">
        <v>27</v>
      </c>
      <c r="B29" s="64"/>
      <c r="C29" s="64"/>
      <c r="D29" s="60">
        <v>12</v>
      </c>
      <c r="E29" s="61">
        <f>E30+E31+E32</f>
        <v>399531</v>
      </c>
      <c r="F29" s="62">
        <f>E29/E20*100</f>
        <v>81.711868878476579</v>
      </c>
    </row>
    <row r="30" spans="1:7" x14ac:dyDescent="0.25">
      <c r="A30" s="63" t="s">
        <v>28</v>
      </c>
      <c r="B30" s="64"/>
      <c r="C30" s="64"/>
      <c r="D30" s="60">
        <v>13</v>
      </c>
      <c r="E30" s="61">
        <v>3241</v>
      </c>
      <c r="F30" s="62">
        <f>E30/E20*100</f>
        <v>0.66284760640636797</v>
      </c>
    </row>
    <row r="31" spans="1:7" x14ac:dyDescent="0.25">
      <c r="A31" s="63" t="s">
        <v>29</v>
      </c>
      <c r="B31" s="64"/>
      <c r="C31" s="64"/>
      <c r="D31" s="60">
        <v>0</v>
      </c>
      <c r="E31" s="61">
        <v>396290</v>
      </c>
      <c r="F31" s="62">
        <f>E31/E20*100</f>
        <v>81.049021272070206</v>
      </c>
    </row>
    <row r="32" spans="1:7" hidden="1" x14ac:dyDescent="0.25">
      <c r="A32" s="63" t="s">
        <v>30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31</v>
      </c>
      <c r="B33" s="67"/>
      <c r="C33" s="67"/>
      <c r="D33" s="68">
        <v>24</v>
      </c>
      <c r="E33" s="69">
        <v>13420</v>
      </c>
      <c r="F33" s="70">
        <f>E33/E20*100</f>
        <v>2.7446513045274474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32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33</v>
      </c>
      <c r="F38" s="46" t="s">
        <v>34</v>
      </c>
    </row>
    <row r="39" spans="1:6" ht="16.2" thickBot="1" x14ac:dyDescent="0.3">
      <c r="A39" s="82" t="s">
        <v>35</v>
      </c>
      <c r="B39" s="83"/>
      <c r="C39" s="83"/>
      <c r="D39" s="84" t="s">
        <v>16</v>
      </c>
      <c r="E39" s="85" t="s">
        <v>47</v>
      </c>
      <c r="F39" s="86">
        <f>F19</f>
        <v>44651</v>
      </c>
    </row>
    <row r="40" spans="1:6" x14ac:dyDescent="0.25">
      <c r="A40" s="58" t="s">
        <v>36</v>
      </c>
      <c r="B40" s="87"/>
      <c r="C40" s="87"/>
      <c r="D40" s="88">
        <v>1</v>
      </c>
      <c r="E40" s="89">
        <v>2390876</v>
      </c>
      <c r="F40" s="90">
        <v>3467487</v>
      </c>
    </row>
    <row r="41" spans="1:6" ht="13.8" thickBot="1" x14ac:dyDescent="0.3">
      <c r="A41" s="66" t="s">
        <v>37</v>
      </c>
      <c r="B41" s="91"/>
      <c r="C41" s="91"/>
      <c r="D41" s="92">
        <v>2</v>
      </c>
      <c r="E41" s="93">
        <v>3391130</v>
      </c>
      <c r="F41" s="94">
        <v>4713776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40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41</v>
      </c>
      <c r="B45" s="116" t="s">
        <v>16</v>
      </c>
      <c r="C45" s="118" t="s">
        <v>42</v>
      </c>
      <c r="D45" s="119"/>
      <c r="E45" s="97"/>
      <c r="F45" s="98"/>
    </row>
    <row r="46" spans="1:6" ht="13.8" thickBot="1" x14ac:dyDescent="0.3">
      <c r="A46" s="115"/>
      <c r="B46" s="117"/>
      <c r="C46" s="105" t="s">
        <v>43</v>
      </c>
      <c r="D46" s="106">
        <f>F19</f>
        <v>44651</v>
      </c>
      <c r="E46" s="97"/>
      <c r="F46" s="98"/>
    </row>
    <row r="47" spans="1:6" x14ac:dyDescent="0.25">
      <c r="A47" s="107" t="s">
        <v>5</v>
      </c>
      <c r="B47" s="55">
        <v>1</v>
      </c>
      <c r="C47" s="120">
        <v>474588107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38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leden 2022</vt:lpstr>
      <vt:lpstr>únor 2022</vt:lpstr>
      <vt:lpstr>březen 2022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2018-02-08T09:18:54Z</dcterms:created>
  <dcterms:modified xsi:type="dcterms:W3CDTF">2022-04-07T13:11:44Z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2020-11-24T10:02:29Z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29635c18-2392-40da-82bb-c54a58683d83</vt:lpwstr>
  </property>
  <property fmtid="{D5CDD505-2E9C-101B-9397-08002B2CF9AE}" pid="8" name="MSIP_Label_2a6524ed-fb1a-49fd-bafe-15c5e5ffd047_ContentBits">
    <vt:lpwstr>0</vt:lpwstr>
  </property>
</Properties>
</file>